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T27" i="1"/>
  <c r="S27"/>
  <c r="R27"/>
  <c r="Q27"/>
  <c r="P27"/>
  <c r="O27"/>
  <c r="N27"/>
  <c r="M27"/>
  <c r="L27"/>
  <c r="K27"/>
  <c r="J27"/>
  <c r="I27"/>
  <c r="R22" l="1"/>
  <c r="S22" s="1"/>
  <c r="Q22"/>
  <c r="P22"/>
  <c r="O22"/>
  <c r="N22"/>
  <c r="M22"/>
  <c r="L22"/>
  <c r="K22"/>
  <c r="J22"/>
  <c r="I22"/>
  <c r="H22"/>
</calcChain>
</file>

<file path=xl/sharedStrings.xml><?xml version="1.0" encoding="utf-8"?>
<sst xmlns="http://schemas.openxmlformats.org/spreadsheetml/2006/main" count="113" uniqueCount="39">
  <si>
    <t>SUBJECT</t>
  </si>
  <si>
    <t>NAME OF VIDYALAYA</t>
  </si>
  <si>
    <t>NO OF STUDENTS</t>
  </si>
  <si>
    <t>Pass %</t>
  </si>
  <si>
    <t>GRADES</t>
  </si>
  <si>
    <t>NW</t>
  </si>
  <si>
    <t>NW*12.5</t>
  </si>
  <si>
    <t>PI</t>
  </si>
  <si>
    <t>WITH IT</t>
  </si>
  <si>
    <t>APPEARED</t>
  </si>
  <si>
    <t>PASSED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</si>
  <si>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</si>
  <si>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</si>
  <si>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</si>
  <si>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</si>
  <si>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</si>
  <si>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</si>
  <si>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</si>
  <si>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</si>
  <si>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</si>
  <si>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CLASS X-A</t>
  </si>
  <si>
    <t xml:space="preserve">KVITBP (SHIFT-I) DEHRADUN </t>
  </si>
  <si>
    <t>CLASS X-C</t>
  </si>
  <si>
    <t>CLASS X A</t>
  </si>
  <si>
    <t>CLASS X B</t>
  </si>
  <si>
    <t>CLASS X C</t>
  </si>
  <si>
    <t xml:space="preserve">KVITBP II SHIFT DEHRADUN </t>
  </si>
  <si>
    <t>CLASS X (SHIFT-2)</t>
  </si>
  <si>
    <t>SHIFT-1</t>
  </si>
  <si>
    <t>NAME OF TEACHER</t>
  </si>
  <si>
    <t>G</t>
  </si>
  <si>
    <t>R</t>
  </si>
  <si>
    <t>A</t>
  </si>
  <si>
    <t>D</t>
  </si>
  <si>
    <t>S</t>
  </si>
  <si>
    <t>NW.12.5</t>
  </si>
  <si>
    <t>CLASS XII OVERALL</t>
  </si>
  <si>
    <t>KVITBP DEHRAUN</t>
  </si>
  <si>
    <t>CLASS XII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</si>
</sst>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</font>
    <font>
      <b/>
      <sz val="12"/>
      <color rgb="FF000000"/>
      <name val="Times New Roman"/>
    </font>
    <font>
      <sz val="11"/>
      <name val="Calibri"/>
    </font>
    <font>
      <sz val="12"/>
      <color rgb="FF000000"/>
      <name val="Times New Roman"/>
    </font>
    <font>
      <b/>
      <sz val="12"/>
      <color rgb="FFFF0000"/>
      <name val="Times New Roman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5" fillId="0" borderId="1" xfId="1" applyFont="1" applyBorder="1" applyAlignment="1">
      <alignment horizontal="center"/>
    </xf>
    <xf numFmtId="0" fontId="6" fillId="2" borderId="1" xfId="1" applyFont="1" applyFill="1" applyBorder="1"/>
    <xf numFmtId="0" fontId="6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5" fillId="0" borderId="1" xfId="1" applyFont="1" applyBorder="1"/>
    <xf numFmtId="9" fontId="5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6" fillId="2" borderId="1" xfId="1" applyFont="1" applyFill="1" applyBorder="1"/>
    <xf numFmtId="0" fontId="6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5" fillId="0" borderId="1" xfId="1" applyFont="1" applyBorder="1"/>
    <xf numFmtId="9" fontId="5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6" fillId="2" borderId="1" xfId="1" applyFont="1" applyFill="1" applyBorder="1"/>
    <xf numFmtId="0" fontId="6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5" fillId="0" borderId="1" xfId="1" applyFont="1" applyBorder="1"/>
    <xf numFmtId="9" fontId="5" fillId="0" borderId="1" xfId="1" applyNumberFormat="1" applyFont="1" applyBorder="1" applyAlignment="1">
      <alignment horizontal="center"/>
    </xf>
    <xf numFmtId="0" fontId="7" fillId="3" borderId="6" xfId="0" applyFont="1" applyFill="1" applyBorder="1"/>
    <xf numFmtId="0" fontId="7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9" fillId="0" borderId="6" xfId="0" applyFont="1" applyBorder="1"/>
    <xf numFmtId="0" fontId="9" fillId="0" borderId="6" xfId="0" applyFont="1" applyBorder="1" applyAlignment="1">
      <alignment horizontal="center"/>
    </xf>
    <xf numFmtId="9" fontId="9" fillId="0" borderId="6" xfId="0" applyNumberFormat="1" applyFont="1" applyBorder="1" applyAlignment="1">
      <alignment horizontal="center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6" xfId="0" applyFont="1" applyFill="1" applyBorder="1"/>
    <xf numFmtId="0" fontId="0" fillId="3" borderId="6" xfId="0" applyFill="1" applyBorder="1"/>
    <xf numFmtId="0" fontId="0" fillId="0" borderId="6" xfId="0" applyBorder="1"/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6" fillId="2" borderId="2" xfId="1" applyFont="1" applyFill="1" applyBorder="1" applyAlignment="1">
      <alignment horizontal="center"/>
    </xf>
    <xf numFmtId="0" fontId="4" fillId="0" borderId="3" xfId="1" applyFont="1" applyBorder="1"/>
    <xf numFmtId="0" fontId="4" fillId="0" borderId="4" xfId="1" applyFont="1" applyBorder="1"/>
    <xf numFmtId="0" fontId="0" fillId="0" borderId="5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2:T27"/>
  <sheetViews>
    <sheetView tabSelected="1" topLeftCell="A4" workbookViewId="0">
      <selection activeCell="K24" sqref="K24:N24"/>
    </sheetView>
  </sheetViews>
  <sheetFormatPr defaultRowHeight="15"/>
  <sheetData>
    <row r="2" spans="4:20">
      <c r="K2" s="34" t="s">
        <v>28</v>
      </c>
      <c r="L2" s="34"/>
      <c r="M2" s="34"/>
    </row>
    <row r="3" spans="4:20">
      <c r="K3" s="38" t="s">
        <v>23</v>
      </c>
      <c r="L3" s="38"/>
      <c r="M3" s="38"/>
    </row>
    <row r="4" spans="4:20" ht="15.75">
      <c r="D4" s="2" t="s">
        <v>0</v>
      </c>
      <c r="E4" s="2" t="s">
        <v>1</v>
      </c>
      <c r="F4" s="2" t="s">
        <v>2</v>
      </c>
      <c r="G4" s="2"/>
      <c r="H4" s="3" t="s">
        <v>3</v>
      </c>
      <c r="I4" s="35" t="s">
        <v>4</v>
      </c>
      <c r="J4" s="36"/>
      <c r="K4" s="36"/>
      <c r="L4" s="36"/>
      <c r="M4" s="36"/>
      <c r="N4" s="36"/>
      <c r="O4" s="36"/>
      <c r="P4" s="36"/>
      <c r="Q4" s="37"/>
      <c r="R4" s="3" t="s">
        <v>5</v>
      </c>
      <c r="S4" s="3" t="s">
        <v>6</v>
      </c>
      <c r="T4" s="3" t="s">
        <v>7</v>
      </c>
    </row>
    <row r="5" spans="4:20" ht="15.75">
      <c r="D5" s="2" t="s">
        <v>8</v>
      </c>
      <c r="E5" s="2"/>
      <c r="F5" s="2" t="s">
        <v>9</v>
      </c>
      <c r="G5" s="2" t="s">
        <v>10</v>
      </c>
      <c r="H5" s="2"/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  <c r="P5" s="3" t="s">
        <v>18</v>
      </c>
      <c r="Q5" s="3" t="s">
        <v>19</v>
      </c>
      <c r="R5" s="3"/>
      <c r="S5" s="4"/>
      <c r="T5" s="4"/>
    </row>
    <row r="6" spans="4:20" ht="15.75">
      <c r="D6" s="5" t="s">
        <v>20</v>
      </c>
      <c r="E6" s="5" t="s">
        <v>21</v>
      </c>
      <c r="F6" s="1">
        <v>45</v>
      </c>
      <c r="G6" s="1">
        <v>45</v>
      </c>
      <c r="H6" s="6">
        <v>1</v>
      </c>
      <c r="I6" s="1">
        <v>22</v>
      </c>
      <c r="J6" s="1">
        <v>33</v>
      </c>
      <c r="K6" s="1">
        <v>26</v>
      </c>
      <c r="L6" s="1">
        <v>42</v>
      </c>
      <c r="M6" s="1">
        <v>44</v>
      </c>
      <c r="N6" s="1">
        <v>54</v>
      </c>
      <c r="O6" s="1">
        <v>35</v>
      </c>
      <c r="P6" s="1">
        <v>14</v>
      </c>
      <c r="Q6" s="1">
        <v>0</v>
      </c>
      <c r="R6" s="1">
        <v>1195</v>
      </c>
      <c r="S6" s="1">
        <v>14937.5</v>
      </c>
      <c r="T6" s="1">
        <v>55.32</v>
      </c>
    </row>
    <row r="8" spans="4:20">
      <c r="K8" s="38" t="s">
        <v>24</v>
      </c>
      <c r="L8" s="38"/>
      <c r="M8" s="38"/>
    </row>
    <row r="9" spans="4:20" ht="15.75">
      <c r="D9" s="8" t="s">
        <v>1</v>
      </c>
      <c r="E9" s="8" t="s">
        <v>2</v>
      </c>
      <c r="F9" s="8"/>
      <c r="G9" s="9" t="s">
        <v>3</v>
      </c>
      <c r="H9" s="35" t="s">
        <v>4</v>
      </c>
      <c r="I9" s="36"/>
      <c r="J9" s="36"/>
      <c r="K9" s="36"/>
      <c r="L9" s="36"/>
      <c r="M9" s="36"/>
      <c r="N9" s="36"/>
      <c r="O9" s="36"/>
      <c r="P9" s="37"/>
      <c r="Q9" s="9" t="s">
        <v>5</v>
      </c>
      <c r="R9" s="9" t="s">
        <v>6</v>
      </c>
      <c r="S9" s="9" t="s">
        <v>7</v>
      </c>
    </row>
    <row r="10" spans="4:20" ht="15.75">
      <c r="D10" s="8"/>
      <c r="E10" s="8" t="s">
        <v>9</v>
      </c>
      <c r="F10" s="8" t="s">
        <v>10</v>
      </c>
      <c r="G10" s="8"/>
      <c r="H10" s="9" t="s">
        <v>11</v>
      </c>
      <c r="I10" s="9" t="s">
        <v>12</v>
      </c>
      <c r="J10" s="9" t="s">
        <v>13</v>
      </c>
      <c r="K10" s="9" t="s">
        <v>14</v>
      </c>
      <c r="L10" s="9" t="s">
        <v>15</v>
      </c>
      <c r="M10" s="9" t="s">
        <v>16</v>
      </c>
      <c r="N10" s="9" t="s">
        <v>17</v>
      </c>
      <c r="O10" s="9" t="s">
        <v>18</v>
      </c>
      <c r="P10" s="9" t="s">
        <v>19</v>
      </c>
      <c r="Q10" s="9"/>
      <c r="R10" s="10"/>
      <c r="S10" s="10"/>
    </row>
    <row r="11" spans="4:20" ht="15.75">
      <c r="D11" s="11" t="s">
        <v>21</v>
      </c>
      <c r="E11" s="7">
        <v>45</v>
      </c>
      <c r="F11" s="7">
        <v>45</v>
      </c>
      <c r="G11" s="12">
        <v>1</v>
      </c>
      <c r="H11" s="7">
        <v>19</v>
      </c>
      <c r="I11" s="7">
        <v>26</v>
      </c>
      <c r="J11" s="7">
        <v>40</v>
      </c>
      <c r="K11" s="7">
        <v>37</v>
      </c>
      <c r="L11" s="7">
        <v>45</v>
      </c>
      <c r="M11" s="7">
        <v>34</v>
      </c>
      <c r="N11" s="7">
        <v>48</v>
      </c>
      <c r="O11" s="7">
        <v>20</v>
      </c>
      <c r="P11" s="7">
        <v>1</v>
      </c>
      <c r="Q11" s="7">
        <v>1157</v>
      </c>
      <c r="R11" s="7">
        <v>14462.5</v>
      </c>
      <c r="S11" s="7">
        <v>53.56</v>
      </c>
    </row>
    <row r="13" spans="4:20">
      <c r="K13" s="38" t="s">
        <v>25</v>
      </c>
      <c r="L13" s="38"/>
      <c r="M13" s="38"/>
    </row>
    <row r="14" spans="4:20" ht="15.75">
      <c r="D14" s="14" t="s">
        <v>0</v>
      </c>
      <c r="E14" s="14" t="s">
        <v>1</v>
      </c>
      <c r="F14" s="14" t="s">
        <v>2</v>
      </c>
      <c r="G14" s="14"/>
      <c r="H14" s="15" t="s">
        <v>3</v>
      </c>
      <c r="I14" s="35" t="s">
        <v>4</v>
      </c>
      <c r="J14" s="36"/>
      <c r="K14" s="36"/>
      <c r="L14" s="36"/>
      <c r="M14" s="36"/>
      <c r="N14" s="36"/>
      <c r="O14" s="36"/>
      <c r="P14" s="36"/>
      <c r="Q14" s="37"/>
      <c r="R14" s="15" t="s">
        <v>5</v>
      </c>
      <c r="S14" s="15" t="s">
        <v>6</v>
      </c>
    </row>
    <row r="15" spans="4:20" ht="15.75">
      <c r="D15" s="14" t="s">
        <v>8</v>
      </c>
      <c r="E15" s="14"/>
      <c r="F15" s="14" t="s">
        <v>9</v>
      </c>
      <c r="G15" s="14" t="s">
        <v>10</v>
      </c>
      <c r="H15" s="14"/>
      <c r="I15" s="15" t="s">
        <v>11</v>
      </c>
      <c r="J15" s="15" t="s">
        <v>12</v>
      </c>
      <c r="K15" s="15" t="s">
        <v>13</v>
      </c>
      <c r="L15" s="15" t="s">
        <v>14</v>
      </c>
      <c r="M15" s="15" t="s">
        <v>15</v>
      </c>
      <c r="N15" s="15" t="s">
        <v>16</v>
      </c>
      <c r="O15" s="15" t="s">
        <v>17</v>
      </c>
      <c r="P15" s="15" t="s">
        <v>18</v>
      </c>
      <c r="Q15" s="15" t="s">
        <v>19</v>
      </c>
      <c r="R15" s="15"/>
      <c r="S15" s="16"/>
    </row>
    <row r="16" spans="4:20" ht="15.75">
      <c r="D16" s="17" t="s">
        <v>22</v>
      </c>
      <c r="E16" s="17" t="s">
        <v>21</v>
      </c>
      <c r="F16" s="13">
        <v>45</v>
      </c>
      <c r="G16" s="13">
        <v>45</v>
      </c>
      <c r="H16" s="18">
        <v>1</v>
      </c>
      <c r="I16" s="13">
        <v>38</v>
      </c>
      <c r="J16" s="13">
        <v>36</v>
      </c>
      <c r="K16" s="13">
        <v>27</v>
      </c>
      <c r="L16" s="13">
        <v>37</v>
      </c>
      <c r="M16" s="13">
        <v>43</v>
      </c>
      <c r="N16" s="13">
        <v>33</v>
      </c>
      <c r="O16" s="13">
        <v>38</v>
      </c>
      <c r="P16" s="13">
        <v>16</v>
      </c>
      <c r="Q16" s="13">
        <v>0</v>
      </c>
      <c r="R16" s="13">
        <v>1266</v>
      </c>
      <c r="S16" s="13">
        <v>15825</v>
      </c>
    </row>
    <row r="19" spans="4:20">
      <c r="K19" s="33" t="s">
        <v>27</v>
      </c>
      <c r="L19" s="33"/>
      <c r="M19" s="33"/>
    </row>
    <row r="20" spans="4:20" ht="15.75">
      <c r="D20" s="19" t="s">
        <v>1</v>
      </c>
      <c r="E20" s="19" t="s">
        <v>2</v>
      </c>
      <c r="F20" s="19"/>
      <c r="G20" s="20" t="s">
        <v>3</v>
      </c>
      <c r="H20" s="30" t="s">
        <v>4</v>
      </c>
      <c r="I20" s="31"/>
      <c r="J20" s="31"/>
      <c r="K20" s="31"/>
      <c r="L20" s="31"/>
      <c r="M20" s="31"/>
      <c r="N20" s="31"/>
      <c r="O20" s="31"/>
      <c r="P20" s="32"/>
      <c r="Q20" s="20" t="s">
        <v>5</v>
      </c>
      <c r="R20" s="20" t="s">
        <v>6</v>
      </c>
      <c r="S20" s="20" t="s">
        <v>7</v>
      </c>
    </row>
    <row r="21" spans="4:20" ht="15.75">
      <c r="D21" s="19"/>
      <c r="E21" s="19" t="s">
        <v>9</v>
      </c>
      <c r="F21" s="19" t="s">
        <v>10</v>
      </c>
      <c r="G21" s="19"/>
      <c r="H21" s="20" t="s">
        <v>11</v>
      </c>
      <c r="I21" s="20" t="s">
        <v>12</v>
      </c>
      <c r="J21" s="20" t="s">
        <v>13</v>
      </c>
      <c r="K21" s="20" t="s">
        <v>14</v>
      </c>
      <c r="L21" s="20" t="s">
        <v>15</v>
      </c>
      <c r="M21" s="20" t="s">
        <v>16</v>
      </c>
      <c r="N21" s="20" t="s">
        <v>17</v>
      </c>
      <c r="O21" s="20" t="s">
        <v>18</v>
      </c>
      <c r="P21" s="20" t="s">
        <v>19</v>
      </c>
      <c r="Q21" s="20"/>
      <c r="R21" s="21"/>
      <c r="S21" s="21"/>
    </row>
    <row r="22" spans="4:20" ht="15.75">
      <c r="D22" s="22" t="s">
        <v>26</v>
      </c>
      <c r="E22" s="23">
        <v>48</v>
      </c>
      <c r="F22" s="23">
        <v>48</v>
      </c>
      <c r="G22" s="24">
        <v>1</v>
      </c>
      <c r="H22" s="23">
        <f t="shared" ref="H22:R22" si="0">SUM(H12:H17)</f>
        <v>1</v>
      </c>
      <c r="I22" s="23">
        <f t="shared" si="0"/>
        <v>38</v>
      </c>
      <c r="J22" s="23">
        <f t="shared" si="0"/>
        <v>36</v>
      </c>
      <c r="K22" s="23">
        <f t="shared" si="0"/>
        <v>27</v>
      </c>
      <c r="L22" s="23">
        <f t="shared" si="0"/>
        <v>37</v>
      </c>
      <c r="M22" s="23">
        <f t="shared" si="0"/>
        <v>43</v>
      </c>
      <c r="N22" s="23">
        <f t="shared" si="0"/>
        <v>33</v>
      </c>
      <c r="O22" s="23">
        <f t="shared" si="0"/>
        <v>38</v>
      </c>
      <c r="P22" s="23">
        <f t="shared" si="0"/>
        <v>16</v>
      </c>
      <c r="Q22" s="23">
        <f t="shared" si="0"/>
        <v>0</v>
      </c>
      <c r="R22" s="23">
        <f t="shared" si="0"/>
        <v>1266</v>
      </c>
      <c r="S22" s="23">
        <f>ROUND((R22/288),2)</f>
        <v>4.4000000000000004</v>
      </c>
    </row>
    <row r="24" spans="4:20">
      <c r="K24" s="34" t="s">
        <v>38</v>
      </c>
      <c r="L24" s="34"/>
      <c r="M24" s="34"/>
      <c r="N24" s="34"/>
    </row>
    <row r="25" spans="4:20">
      <c r="D25" s="25" t="s">
        <v>0</v>
      </c>
      <c r="E25" s="25" t="s">
        <v>29</v>
      </c>
      <c r="F25" s="25" t="s">
        <v>2</v>
      </c>
      <c r="G25" s="25"/>
      <c r="H25" s="25" t="s">
        <v>3</v>
      </c>
      <c r="I25" s="25" t="s">
        <v>30</v>
      </c>
      <c r="J25" s="25" t="s">
        <v>31</v>
      </c>
      <c r="K25" s="25" t="s">
        <v>32</v>
      </c>
      <c r="L25" s="25" t="s">
        <v>33</v>
      </c>
      <c r="M25" s="25" t="s">
        <v>19</v>
      </c>
      <c r="N25" s="25" t="s">
        <v>34</v>
      </c>
      <c r="O25" s="25"/>
      <c r="P25" s="25"/>
      <c r="Q25" s="25"/>
      <c r="R25" s="26" t="s">
        <v>5</v>
      </c>
      <c r="S25" s="26" t="s">
        <v>35</v>
      </c>
      <c r="T25" s="26" t="s">
        <v>7</v>
      </c>
    </row>
    <row r="26" spans="4:20">
      <c r="D26" s="27"/>
      <c r="E26" s="27"/>
      <c r="F26" s="27" t="s">
        <v>9</v>
      </c>
      <c r="G26" s="27" t="s">
        <v>10</v>
      </c>
      <c r="H26" s="27"/>
      <c r="I26" s="27" t="s">
        <v>11</v>
      </c>
      <c r="J26" s="27" t="s">
        <v>12</v>
      </c>
      <c r="K26" s="27" t="s">
        <v>13</v>
      </c>
      <c r="L26" s="27" t="s">
        <v>14</v>
      </c>
      <c r="M26" s="27" t="s">
        <v>15</v>
      </c>
      <c r="N26" s="27" t="s">
        <v>16</v>
      </c>
      <c r="O26" s="27" t="s">
        <v>17</v>
      </c>
      <c r="P26" s="27" t="s">
        <v>18</v>
      </c>
      <c r="Q26" s="27" t="s">
        <v>19</v>
      </c>
      <c r="R26" s="27"/>
      <c r="S26" s="28"/>
      <c r="T26" s="28"/>
    </row>
    <row r="27" spans="4:20">
      <c r="D27" s="29" t="s">
        <v>36</v>
      </c>
      <c r="E27" s="29" t="s">
        <v>37</v>
      </c>
      <c r="F27" s="29">
        <v>138</v>
      </c>
      <c r="G27" s="29">
        <v>138</v>
      </c>
      <c r="H27" s="29">
        <v>100</v>
      </c>
      <c r="I27" s="29">
        <f>SUM(I5:I20)</f>
        <v>86</v>
      </c>
      <c r="J27" s="29">
        <f t="shared" ref="J27:S27" si="1">SUM(J5:J20)</f>
        <v>109</v>
      </c>
      <c r="K27" s="29">
        <f t="shared" si="1"/>
        <v>90</v>
      </c>
      <c r="L27" s="29">
        <f t="shared" si="1"/>
        <v>124</v>
      </c>
      <c r="M27" s="29">
        <f t="shared" si="1"/>
        <v>121</v>
      </c>
      <c r="N27" s="29">
        <f t="shared" si="1"/>
        <v>135</v>
      </c>
      <c r="O27" s="29">
        <f t="shared" si="1"/>
        <v>93</v>
      </c>
      <c r="P27" s="29">
        <f t="shared" si="1"/>
        <v>31</v>
      </c>
      <c r="Q27" s="29">
        <f t="shared" si="1"/>
        <v>1157</v>
      </c>
      <c r="R27" s="29">
        <f t="shared" si="1"/>
        <v>16923.5</v>
      </c>
      <c r="S27" s="29">
        <f t="shared" si="1"/>
        <v>30816.059999999998</v>
      </c>
      <c r="T27" s="29">
        <f>(S27/690)</f>
        <v>44.660956521739124</v>
      </c>
    </row>
  </sheetData>
  <mergeCells count="10">
    <mergeCell ref="H20:P20"/>
    <mergeCell ref="K19:M19"/>
    <mergeCell ref="K2:M2"/>
    <mergeCell ref="K24:N24"/>
    <mergeCell ref="I4:Q4"/>
    <mergeCell ref="H9:P9"/>
    <mergeCell ref="I14:Q14"/>
    <mergeCell ref="K3:M3"/>
    <mergeCell ref="K8:M8"/>
    <mergeCell ref="K13:M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2020-07-31T15:11:03Z</dcterms:created>
  <dcterms:modified xsi:type="dcterms:W3CDTF">2020-07-31T15:19:47Z</dcterms:modified>
</cp:coreProperties>
</file>